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F6a_EAEPED_COG" sheetId="1" r:id="rId1"/>
  </sheets>
  <definedNames/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<sst xmlns="http://schemas.openxmlformats.org/spreadsheetml/2006/main" count="166" uniqueCount="93">
  <si>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</si>
  <si>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</si>
  <si>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</si>
  <si>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</si>
  <si>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</si>
  <si>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</si>
  <si>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</si>
  <si>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</si>
  <si>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</si>
  <si>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</si>
  <si>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</si>
  <si>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</si>
  <si>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</si>
  <si>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</si>
  <si>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</si>
  <si>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</si>
  <si>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</si>
  <si>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</si>
  <si>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</si>
  <si>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</si>
  <si>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</si>
  <si>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</si>
  <si>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</si>
  <si>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</si>
  <si>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</si>
  <si>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</si>
  <si>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</si>
  <si>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</si>
  <si>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</si>
  <si>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</si>
  <si>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</si>
  <si>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</si>
  <si>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</si>
  <si>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</si>
  <si>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</si>
  <si>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</si>
  <si>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</si>
  <si>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</si>
  <si>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</si>
  <si>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</si>
  <si>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</si>
  <si>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</si>
  <si>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</si>
  <si>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</si>
  <si>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</si>
  <si>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</si>
  <si>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</si>
  <si>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</si>
  <si>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</si>
  <si>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</si>
  <si>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</si>
  <si>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</si>
  <si>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</si>
  <si>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</si>
  <si>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</si>
  <si>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</si>
  <si>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</si>
  <si>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</si>
  <si>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</si>
  <si>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</si>
  <si>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</si>
  <si>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</si>
  <si>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</si>
  <si>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</si>
  <si>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</si>
  <si>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</si>
  <si>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</si>
  <si>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</si>
  <si>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</si>
  <si>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</si>
  <si>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</si>
  <si>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</si>
  <si>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</si>
  <si>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</si>
  <si>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</si>
  <si>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</si>
  <si>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</si>
  <si>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</si>
  <si>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</si>
  <si>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</si>
  <si>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</si>
  <si>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</si>
  <si>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</si>
  <si>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</si>
  <si>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</si>
  <si>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</si>
  <si>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</si>
  <si>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2021 (b)</t>
  </si>
  <si>
    <t>OPERADORA DE TRANSPORTE VIVEBUS CHIHUAHUA SA DE CV</t>
  </si>
  <si>
    <t>C.P. LILIANA DURAN ALCANTAR</t>
  </si>
  <si>
    <t>JEFA DE RECURSOS FINANCIEROS Y CONTABILIDAD</t>
  </si>
  <si>
    <t>C.P. JORGE ALFREDO ORTEGA FERNANDEZ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</si>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</sst>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39" activePane="bottomLeft" state="frozen"/>
      <selection pane="topLeft" activeCell="A1" sqref="A1"/>
      <selection pane="bottomLeft" activeCell="B2" sqref="B2:I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1" t="s">
        <v>88</v>
      </c>
      <c r="C2" s="40"/>
      <c r="D2" s="40"/>
      <c r="E2" s="40"/>
      <c r="F2" s="40"/>
      <c r="G2" s="40"/>
      <c r="H2" s="40"/>
      <c r="I2" s="41"/>
    </row>
    <row r="3" spans="2:9" ht="12.75">
      <c r="B3" s="33" t="s">
        <v>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1</v>
      </c>
      <c r="C4" s="42"/>
      <c r="D4" s="42"/>
      <c r="E4" s="42"/>
      <c r="F4" s="42"/>
      <c r="G4" s="42"/>
      <c r="H4" s="42"/>
      <c r="I4" s="43"/>
    </row>
    <row r="5" spans="2:9" ht="12.75">
      <c r="B5" s="33" t="s">
        <v>87</v>
      </c>
      <c r="C5" s="42"/>
      <c r="D5" s="42"/>
      <c r="E5" s="42"/>
      <c r="F5" s="42"/>
      <c r="G5" s="42"/>
      <c r="H5" s="42"/>
      <c r="I5" s="43"/>
    </row>
    <row r="6" spans="2:9" ht="13.5" thickBot="1">
      <c r="B6" s="35" t="s">
        <v>2</v>
      </c>
      <c r="C6" s="44"/>
      <c r="D6" s="44"/>
      <c r="E6" s="44"/>
      <c r="F6" s="44"/>
      <c r="G6" s="44"/>
      <c r="H6" s="44"/>
      <c r="I6" s="45"/>
    </row>
    <row r="7" spans="2:9" ht="15.75" customHeight="1">
      <c r="B7" s="31" t="s">
        <v>3</v>
      </c>
      <c r="C7" s="32"/>
      <c r="D7" s="31" t="s">
        <v>4</v>
      </c>
      <c r="E7" s="40"/>
      <c r="F7" s="40"/>
      <c r="G7" s="40"/>
      <c r="H7" s="32"/>
      <c r="I7" s="37" t="s">
        <v>5</v>
      </c>
    </row>
    <row r="8" spans="2:9" ht="15" customHeight="1" thickBot="1">
      <c r="B8" s="33"/>
      <c r="C8" s="34"/>
      <c r="D8" s="35"/>
      <c r="E8" s="44"/>
      <c r="F8" s="44"/>
      <c r="G8" s="44"/>
      <c r="H8" s="36"/>
      <c r="I8" s="38"/>
    </row>
    <row r="9" spans="2:9" ht="26.25" thickBot="1">
      <c r="B9" s="35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9"/>
    </row>
    <row r="10" spans="2:9" ht="12.75">
      <c r="B10" s="7" t="s">
        <v>11</v>
      </c>
      <c r="C10" s="8"/>
      <c r="D10" s="14">
        <f aca="true" t="shared" si="0" ref="D10:I10">D11+D19+D29+D39+D49+D59+D72+D76+D63</f>
        <v>144132630</v>
      </c>
      <c r="E10" s="14">
        <f t="shared" si="0"/>
        <v>1000000</v>
      </c>
      <c r="F10" s="14">
        <f t="shared" si="0"/>
        <v>145132630</v>
      </c>
      <c r="G10" s="14">
        <f t="shared" si="0"/>
        <v>106079029.08</v>
      </c>
      <c r="H10" s="14">
        <f t="shared" si="0"/>
        <v>91432030.17</v>
      </c>
      <c r="I10" s="14">
        <f t="shared" si="0"/>
        <v>39053600.92</v>
      </c>
    </row>
    <row r="11" spans="2:9" ht="12.75">
      <c r="B11" s="3" t="s">
        <v>12</v>
      </c>
      <c r="C11" s="9"/>
      <c r="D11" s="15">
        <f aca="true" t="shared" si="1" ref="D11:I11">SUM(D12:D18)</f>
        <v>44071000.00000001</v>
      </c>
      <c r="E11" s="15">
        <f t="shared" si="1"/>
        <v>0</v>
      </c>
      <c r="F11" s="15">
        <f t="shared" si="1"/>
        <v>44071000.00000001</v>
      </c>
      <c r="G11" s="15">
        <f t="shared" si="1"/>
        <v>38531022.36000001</v>
      </c>
      <c r="H11" s="15">
        <f t="shared" si="1"/>
        <v>37588534.34</v>
      </c>
      <c r="I11" s="15">
        <f t="shared" si="1"/>
        <v>5539977.640000001</v>
      </c>
    </row>
    <row r="12" spans="2:9" ht="12.75">
      <c r="B12" s="13" t="s">
        <v>13</v>
      </c>
      <c r="C12" s="11"/>
      <c r="D12" s="15">
        <v>32001814.14</v>
      </c>
      <c r="E12" s="16">
        <v>0</v>
      </c>
      <c r="F12" s="16">
        <f>D12+E12</f>
        <v>32001814.14</v>
      </c>
      <c r="G12" s="16">
        <v>28084329.82</v>
      </c>
      <c r="H12" s="16">
        <v>28084329.82</v>
      </c>
      <c r="I12" s="16">
        <f>F12-G12</f>
        <v>3917484.3200000003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2759130.17</v>
      </c>
      <c r="E14" s="16">
        <v>0</v>
      </c>
      <c r="F14" s="16">
        <f t="shared" si="2"/>
        <v>2759130.17</v>
      </c>
      <c r="G14" s="16">
        <v>2548717.67</v>
      </c>
      <c r="H14" s="16">
        <v>2548717.67</v>
      </c>
      <c r="I14" s="16">
        <f t="shared" si="3"/>
        <v>210412.5</v>
      </c>
    </row>
    <row r="15" spans="2:9" ht="12.75">
      <c r="B15" s="13" t="s">
        <v>16</v>
      </c>
      <c r="C15" s="11"/>
      <c r="D15" s="15">
        <v>7786450.24</v>
      </c>
      <c r="E15" s="16">
        <v>0</v>
      </c>
      <c r="F15" s="16">
        <f t="shared" si="2"/>
        <v>7786450.24</v>
      </c>
      <c r="G15" s="16">
        <v>6837063.99</v>
      </c>
      <c r="H15" s="16">
        <v>5894575.97</v>
      </c>
      <c r="I15" s="16">
        <f t="shared" si="3"/>
        <v>949386.25</v>
      </c>
    </row>
    <row r="16" spans="2:9" ht="12.75">
      <c r="B16" s="13" t="s">
        <v>17</v>
      </c>
      <c r="C16" s="11"/>
      <c r="D16" s="15">
        <v>1523605.45</v>
      </c>
      <c r="E16" s="16">
        <v>0</v>
      </c>
      <c r="F16" s="16">
        <f t="shared" si="2"/>
        <v>1523605.45</v>
      </c>
      <c r="G16" s="16">
        <v>1060910.88</v>
      </c>
      <c r="H16" s="16">
        <v>1060910.88</v>
      </c>
      <c r="I16" s="16">
        <f t="shared" si="3"/>
        <v>462694.57000000007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26045000</v>
      </c>
      <c r="E19" s="15">
        <f t="shared" si="4"/>
        <v>3441997</v>
      </c>
      <c r="F19" s="15">
        <f t="shared" si="4"/>
        <v>29486997</v>
      </c>
      <c r="G19" s="15">
        <f t="shared" si="4"/>
        <v>24761440.509999998</v>
      </c>
      <c r="H19" s="15">
        <f t="shared" si="4"/>
        <v>22409907.240000002</v>
      </c>
      <c r="I19" s="15">
        <f t="shared" si="4"/>
        <v>4725556.490000002</v>
      </c>
    </row>
    <row r="20" spans="2:9" ht="12.75">
      <c r="B20" s="13" t="s">
        <v>21</v>
      </c>
      <c r="C20" s="11"/>
      <c r="D20" s="15">
        <v>1408200</v>
      </c>
      <c r="E20" s="16">
        <v>0</v>
      </c>
      <c r="F20" s="15">
        <f aca="true" t="shared" si="5" ref="F20:F28">D20+E20</f>
        <v>1408200</v>
      </c>
      <c r="G20" s="16">
        <v>978702.15</v>
      </c>
      <c r="H20" s="16">
        <v>973903.19</v>
      </c>
      <c r="I20" s="16">
        <f>F20-G20</f>
        <v>429497.85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4000000</v>
      </c>
      <c r="E22" s="16">
        <v>0</v>
      </c>
      <c r="F22" s="15">
        <f t="shared" si="5"/>
        <v>4000000</v>
      </c>
      <c r="G22" s="16">
        <v>2651810.82</v>
      </c>
      <c r="H22" s="16">
        <v>2651810.82</v>
      </c>
      <c r="I22" s="16">
        <f t="shared" si="6"/>
        <v>1348189.1800000002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20296800</v>
      </c>
      <c r="E25" s="16">
        <v>3441997</v>
      </c>
      <c r="F25" s="15">
        <f t="shared" si="5"/>
        <v>23738797</v>
      </c>
      <c r="G25" s="16">
        <v>21130050.58</v>
      </c>
      <c r="H25" s="16">
        <v>18783316.27</v>
      </c>
      <c r="I25" s="16">
        <f t="shared" si="6"/>
        <v>2608746.420000002</v>
      </c>
    </row>
    <row r="26" spans="2:9" ht="12.75">
      <c r="B26" s="13" t="s">
        <v>27</v>
      </c>
      <c r="C26" s="11"/>
      <c r="D26" s="15">
        <v>340000</v>
      </c>
      <c r="E26" s="16">
        <v>0</v>
      </c>
      <c r="F26" s="15">
        <f t="shared" si="5"/>
        <v>340000</v>
      </c>
      <c r="G26" s="16">
        <v>876.96</v>
      </c>
      <c r="H26" s="16">
        <v>876.96</v>
      </c>
      <c r="I26" s="16">
        <f t="shared" si="6"/>
        <v>339123.04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72416630</v>
      </c>
      <c r="E29" s="15">
        <f t="shared" si="7"/>
        <v>-2441997</v>
      </c>
      <c r="F29" s="15">
        <f t="shared" si="7"/>
        <v>69974633</v>
      </c>
      <c r="G29" s="15">
        <f t="shared" si="7"/>
        <v>42341581.57</v>
      </c>
      <c r="H29" s="15">
        <f t="shared" si="7"/>
        <v>30988603.95</v>
      </c>
      <c r="I29" s="15">
        <f t="shared" si="7"/>
        <v>27633051.429999996</v>
      </c>
    </row>
    <row r="30" spans="2:9" ht="12.75">
      <c r="B30" s="13" t="s">
        <v>31</v>
      </c>
      <c r="C30" s="11"/>
      <c r="D30" s="15">
        <v>6348000</v>
      </c>
      <c r="E30" s="16">
        <v>0</v>
      </c>
      <c r="F30" s="15">
        <f aca="true" t="shared" si="8" ref="F30:F38">D30+E30</f>
        <v>6348000</v>
      </c>
      <c r="G30" s="16">
        <v>2513838.87</v>
      </c>
      <c r="H30" s="16">
        <v>2505749.87</v>
      </c>
      <c r="I30" s="16">
        <f t="shared" si="6"/>
        <v>3834161.13</v>
      </c>
    </row>
    <row r="31" spans="2:9" ht="12.75">
      <c r="B31" s="13" t="s">
        <v>32</v>
      </c>
      <c r="C31" s="11"/>
      <c r="D31" s="15">
        <v>60000</v>
      </c>
      <c r="E31" s="16">
        <v>0</v>
      </c>
      <c r="F31" s="15">
        <f t="shared" si="8"/>
        <v>60000</v>
      </c>
      <c r="G31" s="16">
        <v>58892.06</v>
      </c>
      <c r="H31" s="16">
        <v>58892.06</v>
      </c>
      <c r="I31" s="16">
        <f t="shared" si="6"/>
        <v>1107.9400000000023</v>
      </c>
    </row>
    <row r="32" spans="2:9" ht="12.75">
      <c r="B32" s="13" t="s">
        <v>33</v>
      </c>
      <c r="C32" s="11"/>
      <c r="D32" s="15">
        <v>18756000</v>
      </c>
      <c r="E32" s="16">
        <v>0</v>
      </c>
      <c r="F32" s="15">
        <f t="shared" si="8"/>
        <v>18756000</v>
      </c>
      <c r="G32" s="16">
        <v>17032855.26</v>
      </c>
      <c r="H32" s="16">
        <v>12834598.5</v>
      </c>
      <c r="I32" s="16">
        <f t="shared" si="6"/>
        <v>1723144.7399999984</v>
      </c>
    </row>
    <row r="33" spans="2:9" ht="12.75">
      <c r="B33" s="13" t="s">
        <v>34</v>
      </c>
      <c r="C33" s="11"/>
      <c r="D33" s="15">
        <v>2560800</v>
      </c>
      <c r="E33" s="16">
        <v>0</v>
      </c>
      <c r="F33" s="15">
        <f t="shared" si="8"/>
        <v>2560800</v>
      </c>
      <c r="G33" s="16">
        <v>1918922.3</v>
      </c>
      <c r="H33" s="16">
        <v>1648245.88</v>
      </c>
      <c r="I33" s="16">
        <f t="shared" si="6"/>
        <v>641877.7</v>
      </c>
    </row>
    <row r="34" spans="2:9" ht="12.75">
      <c r="B34" s="13" t="s">
        <v>35</v>
      </c>
      <c r="C34" s="11"/>
      <c r="D34" s="15">
        <v>44471830</v>
      </c>
      <c r="E34" s="16">
        <v>-2441997</v>
      </c>
      <c r="F34" s="15">
        <f t="shared" si="8"/>
        <v>42029833</v>
      </c>
      <c r="G34" s="16">
        <v>20783003.07</v>
      </c>
      <c r="H34" s="16">
        <v>13907047.63</v>
      </c>
      <c r="I34" s="16">
        <f t="shared" si="6"/>
        <v>21246829.93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150000</v>
      </c>
      <c r="E36" s="16">
        <v>0</v>
      </c>
      <c r="F36" s="15">
        <f t="shared" si="8"/>
        <v>150000</v>
      </c>
      <c r="G36" s="16">
        <v>34070.01</v>
      </c>
      <c r="H36" s="16">
        <v>34070.01</v>
      </c>
      <c r="I36" s="16">
        <f t="shared" si="6"/>
        <v>115929.98999999999</v>
      </c>
    </row>
    <row r="37" spans="2:9" ht="12.75">
      <c r="B37" s="13" t="s">
        <v>38</v>
      </c>
      <c r="C37" s="11"/>
      <c r="D37" s="15">
        <v>70000</v>
      </c>
      <c r="E37" s="16">
        <v>0</v>
      </c>
      <c r="F37" s="15">
        <f t="shared" si="8"/>
        <v>70000</v>
      </c>
      <c r="G37" s="16">
        <v>0</v>
      </c>
      <c r="H37" s="16">
        <v>0</v>
      </c>
      <c r="I37" s="16">
        <f t="shared" si="6"/>
        <v>70000</v>
      </c>
    </row>
    <row r="38" spans="2:9" ht="12.75">
      <c r="B38" s="13" t="s">
        <v>39</v>
      </c>
      <c r="C38" s="11"/>
      <c r="D38" s="15"/>
      <c r="E38" s="16"/>
      <c r="F38" s="15">
        <f t="shared" si="8"/>
        <v>0</v>
      </c>
      <c r="G38" s="16"/>
      <c r="H38" s="16"/>
      <c r="I38" s="16">
        <f t="shared" si="6"/>
        <v>0</v>
      </c>
    </row>
    <row r="39" spans="2:9" ht="25.5" customHeight="1">
      <c r="B39" s="29" t="s">
        <v>40</v>
      </c>
      <c r="C39" s="30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9" t="s">
        <v>50</v>
      </c>
      <c r="C49" s="30"/>
      <c r="D49" s="15">
        <f aca="true" t="shared" si="11" ref="D49:I49">SUM(D50:D58)</f>
        <v>1600000</v>
      </c>
      <c r="E49" s="15">
        <f t="shared" si="11"/>
        <v>0</v>
      </c>
      <c r="F49" s="15">
        <f t="shared" si="11"/>
        <v>1600000</v>
      </c>
      <c r="G49" s="15">
        <f t="shared" si="11"/>
        <v>444984.64</v>
      </c>
      <c r="H49" s="15">
        <f t="shared" si="11"/>
        <v>444984.64</v>
      </c>
      <c r="I49" s="15">
        <f t="shared" si="11"/>
        <v>1155015.36</v>
      </c>
    </row>
    <row r="50" spans="2:9" ht="12.75">
      <c r="B50" s="13" t="s">
        <v>51</v>
      </c>
      <c r="C50" s="11"/>
      <c r="D50" s="15">
        <v>240000</v>
      </c>
      <c r="E50" s="16">
        <v>0</v>
      </c>
      <c r="F50" s="15">
        <f t="shared" si="10"/>
        <v>240000</v>
      </c>
      <c r="G50" s="16">
        <v>35090.42</v>
      </c>
      <c r="H50" s="16">
        <v>35090.42</v>
      </c>
      <c r="I50" s="16">
        <f t="shared" si="6"/>
        <v>204909.58000000002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300000</v>
      </c>
      <c r="E53" s="16">
        <v>0</v>
      </c>
      <c r="F53" s="15">
        <f t="shared" si="10"/>
        <v>300000</v>
      </c>
      <c r="G53" s="16">
        <v>267900</v>
      </c>
      <c r="H53" s="16">
        <v>267900</v>
      </c>
      <c r="I53" s="16">
        <f t="shared" si="6"/>
        <v>32100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1060000</v>
      </c>
      <c r="E55" s="16">
        <v>0</v>
      </c>
      <c r="F55" s="15">
        <f t="shared" si="10"/>
        <v>1060000</v>
      </c>
      <c r="G55" s="16">
        <v>141994.22</v>
      </c>
      <c r="H55" s="16">
        <v>141994.22</v>
      </c>
      <c r="I55" s="16">
        <f t="shared" si="6"/>
        <v>918005.78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9" t="s">
        <v>64</v>
      </c>
      <c r="C63" s="3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9" t="s">
        <v>40</v>
      </c>
      <c r="C114" s="30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144132630</v>
      </c>
      <c r="E160" s="14">
        <f t="shared" si="21"/>
        <v>1000000</v>
      </c>
      <c r="F160" s="14">
        <f t="shared" si="21"/>
        <v>145132630</v>
      </c>
      <c r="G160" s="14">
        <f t="shared" si="21"/>
        <v>106079029.08</v>
      </c>
      <c r="H160" s="14">
        <f t="shared" si="21"/>
        <v>91432030.17</v>
      </c>
      <c r="I160" s="14">
        <f t="shared" si="21"/>
        <v>39053600.92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3:8" ht="12.75">
      <c r="C165" s="26"/>
      <c r="F165" s="26"/>
      <c r="G165" s="26"/>
      <c r="H165" s="26"/>
    </row>
    <row r="166" spans="3:8" ht="12.75">
      <c r="C166" s="27" t="s">
        <v>89</v>
      </c>
      <c r="F166" s="28" t="s">
        <v>91</v>
      </c>
      <c r="G166" s="28"/>
      <c r="H166" s="28"/>
    </row>
    <row r="167" spans="3:8" ht="12.75">
      <c r="C167" s="27" t="s">
        <v>90</v>
      </c>
      <c r="F167" s="28" t="s">
        <v>92</v>
      </c>
      <c r="G167" s="28"/>
      <c r="H167" s="28"/>
    </row>
  </sheetData>
  <sheetProtection/>
  <mergeCells count="14">
    <mergeCell ref="B7:C9"/>
    <mergeCell ref="I7:I9"/>
    <mergeCell ref="B2:I2"/>
    <mergeCell ref="B3:I3"/>
    <mergeCell ref="B4:I4"/>
    <mergeCell ref="B5:I5"/>
    <mergeCell ref="B6:I6"/>
    <mergeCell ref="D7:H8"/>
    <mergeCell ref="F166:H166"/>
    <mergeCell ref="F167:H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Yesica Flores</cp:lastModifiedBy>
  <cp:lastPrinted>2022-02-02T20:11:47Z</cp:lastPrinted>
  <dcterms:created xsi:type="dcterms:W3CDTF">2016-10-11T20:25:15Z</dcterms:created>
  <dcterms:modified xsi:type="dcterms:W3CDTF">2022-02-02T20:12:27Z</dcterms:modified>
  <cp:category/>
  <cp:version/>
  <cp:contentType/>
  <cp:contentStatus/>
</cp:coreProperties>
</file>